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pilCam\Documents\GENEL KURUL 2021\YAYINLANACAKLAR\"/>
    </mc:Choice>
  </mc:AlternateContent>
  <bookViews>
    <workbookView xWindow="240" yWindow="45" windowWidth="14820" windowHeight="1068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D30" i="1" l="1"/>
  <c r="B30" i="1"/>
  <c r="D28" i="1" l="1"/>
  <c r="B28" i="1"/>
  <c r="B29" i="1" l="1"/>
</calcChain>
</file>

<file path=xl/sharedStrings.xml><?xml version="1.0" encoding="utf-8"?>
<sst xmlns="http://schemas.openxmlformats.org/spreadsheetml/2006/main" count="47" uniqueCount="47">
  <si>
    <t xml:space="preserve"> YURTİÇİ FAALİYET GİDERLERİ</t>
  </si>
  <si>
    <t xml:space="preserve"> YURTDIŞI FAALİYET GİDERLERİ</t>
  </si>
  <si>
    <t xml:space="preserve"> YURTİÇİ KAMP GİDERLERİ</t>
  </si>
  <si>
    <t xml:space="preserve"> EĞİTİM GİDERLERİ</t>
  </si>
  <si>
    <t xml:space="preserve"> ALTYAPI ÇALIŞMALARI GİDERİ</t>
  </si>
  <si>
    <t xml:space="preserve"> SPOR MALZEMESİ GİDERLERİ</t>
  </si>
  <si>
    <t xml:space="preserve"> DEMİRBAŞ ALIM GİDERLERİ</t>
  </si>
  <si>
    <t xml:space="preserve"> PERSONEL GİDERLERİ</t>
  </si>
  <si>
    <t xml:space="preserve"> TOPLANTI GİDERLERİ</t>
  </si>
  <si>
    <t xml:space="preserve"> DİĞER ORGANİZASYON VE FAALİYET GİDERLER</t>
  </si>
  <si>
    <t xml:space="preserve"> BÜRO GİDERLERİ</t>
  </si>
  <si>
    <t xml:space="preserve"> SGM YARDIMI</t>
  </si>
  <si>
    <t xml:space="preserve"> SPOR TOTO (REKLAM GELİRİ)</t>
  </si>
  <si>
    <t xml:space="preserve"> SPORCU-ANTRENÖR-HAKEM LİSANS,VİZE</t>
  </si>
  <si>
    <t xml:space="preserve">GİDERLER TOPLAMI </t>
  </si>
  <si>
    <t>GELİR FAZLASI</t>
  </si>
  <si>
    <t>GENEL TOPLAM</t>
  </si>
  <si>
    <t>GELİRLER TOPLAMI</t>
  </si>
  <si>
    <t>GİDER FAZLASI</t>
  </si>
  <si>
    <t xml:space="preserve">GENEL TOPLAM </t>
  </si>
  <si>
    <t>GİDERLER</t>
  </si>
  <si>
    <t>GELİRLER</t>
  </si>
  <si>
    <t xml:space="preserve"> EĞİTİM GELİRLERİ</t>
  </si>
  <si>
    <t xml:space="preserve"> PROJE GİDERLERİ</t>
  </si>
  <si>
    <t>KAMBİYO ZARARLARI</t>
  </si>
  <si>
    <t>DİĞER OLAĞANDIŞI GİDER VE ZARARLAR</t>
  </si>
  <si>
    <t>SGK TEŞVİK İNDİRİMİ</t>
  </si>
  <si>
    <t>KAMBİYO KARLARI</t>
  </si>
  <si>
    <t>DİĞER OLAGANDIŞI GELİR VE KARLAR</t>
  </si>
  <si>
    <t>ÖNCEKİ DÖNEM GİDER VE ZARARLARI</t>
  </si>
  <si>
    <t>ULUSLARARASI KURULUŞLARA AİDAT ÖDEMELERİ</t>
  </si>
  <si>
    <t>FAİZ GELİRLERİ</t>
  </si>
  <si>
    <t>SPONSORLUK GELİRLERİ</t>
  </si>
  <si>
    <t>OLİMPİK SPORCU HAVUZU ULAŞIM VE KONAKLAMA GİDERİ</t>
  </si>
  <si>
    <t>ÖNCEKİ DÖNEM GELİR VE KARLARI</t>
  </si>
  <si>
    <t>MİLLİ VE TEMSİLİ MÜSABAKA KATILIM GELİRİ</t>
  </si>
  <si>
    <t>KİRA VE İŞLETME GELİRLERİ</t>
  </si>
  <si>
    <t>SPORCU TEDAVİ GİDERLERİ</t>
  </si>
  <si>
    <t>DOPİNG KONTROL VE ANALİZ GİDERLERİ</t>
  </si>
  <si>
    <t xml:space="preserve">TÜRKİYE TAEKWONDO FEDERASYONU 
01.01.2019-31.12.2019
 GELİR / GİDER TABLOSU </t>
  </si>
  <si>
    <t>CEZA GELİRLERİ</t>
  </si>
  <si>
    <t>WT LİSANS GELİRLERİ</t>
  </si>
  <si>
    <t>KUKKIWON DAN KAYIT ÜCRETİ</t>
  </si>
  <si>
    <t>KULÜP YETERLİLİK BELGESİ GELİRLERİ</t>
  </si>
  <si>
    <t>TOKYO OLİMPİYATLARI SPORCU SAĞLIK VE DİĞER GİD</t>
  </si>
  <si>
    <t>BAĞIŞLAR</t>
  </si>
  <si>
    <t>GARANTİ BANKASI 2 YILLIK DEVİR BEDELİ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</si>
</sst>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"/>
    <numFmt numFmtId="165" formatCode="#,##0.00\ _₺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2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quotePrefix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0" fillId="0" borderId="0" xfId="0"/>
    <xf numFmtId="0" fontId="0" fillId="0" borderId="5" xfId="0" quotePrefix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" xfId="0" applyFont="1" applyBorder="1"/>
    <xf numFmtId="4" fontId="1" fillId="0" borderId="6" xfId="0" applyNumberFormat="1" applyFont="1" applyBorder="1"/>
    <xf numFmtId="0" fontId="1" fillId="0" borderId="7" xfId="0" applyFont="1" applyBorder="1"/>
    <xf numFmtId="4" fontId="1" fillId="0" borderId="8" xfId="0" applyNumberFormat="1" applyFont="1" applyBorder="1"/>
    <xf numFmtId="0" fontId="0" fillId="0" borderId="5" xfId="0" applyFill="1" applyBorder="1" applyAlignment="1">
      <alignment horizontal="left"/>
    </xf>
    <xf numFmtId="4" fontId="0" fillId="2" borderId="6" xfId="0" applyNumberFormat="1" applyFill="1" applyBorder="1" applyAlignment="1">
      <alignment horizontal="right"/>
    </xf>
    <xf numFmtId="4" fontId="0" fillId="2" borderId="6" xfId="0" applyNumberFormat="1" applyFill="1" applyBorder="1"/>
    <xf numFmtId="165" fontId="0" fillId="0" borderId="6" xfId="0" applyNumberFormat="1" applyBorder="1"/>
    <xf numFmtId="165" fontId="1" fillId="0" borderId="6" xfId="0" applyNumberFormat="1" applyFont="1" applyBorder="1"/>
    <xf numFmtId="165" fontId="1" fillId="0" borderId="8" xfId="0" applyNumberFormat="1" applyFont="1" applyBorder="1"/>
    <xf numFmtId="0" fontId="0" fillId="0" borderId="10" xfId="0" applyBorder="1" applyAlignment="1">
      <alignment horizontal="left"/>
    </xf>
    <xf numFmtId="0" fontId="0" fillId="0" borderId="10" xfId="0" applyBorder="1"/>
    <xf numFmtId="4" fontId="0" fillId="2" borderId="1" xfId="0" applyNumberFormat="1" applyFill="1" applyBorder="1" applyAlignment="1">
      <alignment horizontal="right"/>
    </xf>
    <xf numFmtId="165" fontId="0" fillId="2" borderId="6" xfId="0" applyNumberFormat="1" applyFill="1" applyBorder="1" applyAlignment="1">
      <alignment horizontal="right"/>
    </xf>
    <xf numFmtId="165" fontId="0" fillId="2" borderId="6" xfId="0" applyNumberFormat="1" applyFill="1" applyBorder="1"/>
    <xf numFmtId="165" fontId="0" fillId="2" borderId="9" xfId="0" applyNumberFormat="1" applyFill="1" applyBorder="1"/>
    <xf numFmtId="4" fontId="0" fillId="2" borderId="1" xfId="0" applyNumberFormat="1" applyFill="1" applyBorder="1"/>
    <xf numFmtId="4" fontId="0" fillId="2" borderId="11" xfId="0" applyNumberFormat="1" applyFill="1" applyBorder="1"/>
    <xf numFmtId="0" fontId="4" fillId="0" borderId="3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Zeros="0" tabSelected="1" topLeftCell="A7" zoomScaleNormal="100" workbookViewId="0">
      <selection activeCell="H19" sqref="H19"/>
    </sheetView>
  </sheetViews>
  <sheetFormatPr defaultRowHeight="15" x14ac:dyDescent="0.25"/>
  <cols>
    <col min="1" max="1" width="59.42578125" customWidth="1"/>
    <col min="2" max="2" width="17.85546875" customWidth="1"/>
    <col min="3" max="3" width="49.42578125" customWidth="1"/>
    <col min="4" max="4" width="18.5703125" customWidth="1"/>
  </cols>
  <sheetData>
    <row r="1" spans="1:4" x14ac:dyDescent="0.25">
      <c r="A1" s="28" t="s">
        <v>39</v>
      </c>
      <c r="B1" s="29"/>
      <c r="C1" s="29"/>
      <c r="D1" s="29"/>
    </row>
    <row r="2" spans="1:4" x14ac:dyDescent="0.25">
      <c r="A2" s="29"/>
      <c r="B2" s="29"/>
      <c r="C2" s="29"/>
      <c r="D2" s="29"/>
    </row>
    <row r="3" spans="1:4" ht="27.75" customHeight="1" thickBot="1" x14ac:dyDescent="0.3">
      <c r="A3" s="30"/>
      <c r="B3" s="30"/>
      <c r="C3" s="30"/>
      <c r="D3" s="30"/>
    </row>
    <row r="4" spans="1:4" x14ac:dyDescent="0.25">
      <c r="A4" s="24" t="s">
        <v>20</v>
      </c>
      <c r="B4" s="25"/>
      <c r="C4" s="26" t="s">
        <v>21</v>
      </c>
      <c r="D4" s="27"/>
    </row>
    <row r="5" spans="1:4" s="3" customFormat="1" x14ac:dyDescent="0.25">
      <c r="A5" s="4" t="s">
        <v>0</v>
      </c>
      <c r="B5" s="11">
        <v>6174640.7400000002</v>
      </c>
      <c r="C5" s="4" t="s">
        <v>11</v>
      </c>
      <c r="D5" s="19">
        <v>7775000</v>
      </c>
    </row>
    <row r="6" spans="1:4" x14ac:dyDescent="0.25">
      <c r="A6" s="4" t="s">
        <v>1</v>
      </c>
      <c r="B6" s="11">
        <v>7278809.0199999996</v>
      </c>
      <c r="C6" s="4" t="s">
        <v>12</v>
      </c>
      <c r="D6" s="19">
        <v>15000000</v>
      </c>
    </row>
    <row r="7" spans="1:4" x14ac:dyDescent="0.25">
      <c r="A7" s="4" t="s">
        <v>2</v>
      </c>
      <c r="B7" s="11">
        <v>1800594.87</v>
      </c>
      <c r="C7" s="4" t="s">
        <v>13</v>
      </c>
      <c r="D7" s="19">
        <v>1084610</v>
      </c>
    </row>
    <row r="8" spans="1:4" x14ac:dyDescent="0.25">
      <c r="A8" s="4" t="s">
        <v>3</v>
      </c>
      <c r="B8" s="11">
        <v>1939794.89</v>
      </c>
      <c r="C8" s="10" t="s">
        <v>35</v>
      </c>
      <c r="D8" s="20">
        <v>1047739.23</v>
      </c>
    </row>
    <row r="9" spans="1:4" x14ac:dyDescent="0.25">
      <c r="A9" s="4" t="s">
        <v>4</v>
      </c>
      <c r="B9" s="11">
        <v>2946043.85</v>
      </c>
      <c r="C9" s="10" t="s">
        <v>40</v>
      </c>
      <c r="D9" s="19">
        <v>555488.1</v>
      </c>
    </row>
    <row r="10" spans="1:4" x14ac:dyDescent="0.25">
      <c r="A10" s="4" t="s">
        <v>23</v>
      </c>
      <c r="B10" s="12">
        <v>15476.4</v>
      </c>
      <c r="C10" s="10" t="s">
        <v>32</v>
      </c>
      <c r="D10" s="20">
        <v>59322.03</v>
      </c>
    </row>
    <row r="11" spans="1:4" x14ac:dyDescent="0.25">
      <c r="A11" s="4" t="s">
        <v>5</v>
      </c>
      <c r="B11" s="11">
        <v>2572293.44</v>
      </c>
      <c r="C11" s="4" t="s">
        <v>22</v>
      </c>
      <c r="D11" s="19">
        <v>3590878.65</v>
      </c>
    </row>
    <row r="12" spans="1:4" x14ac:dyDescent="0.25">
      <c r="A12" s="4" t="s">
        <v>6</v>
      </c>
      <c r="B12" s="11">
        <v>928734.62</v>
      </c>
      <c r="C12" s="5" t="s">
        <v>36</v>
      </c>
      <c r="D12" s="20">
        <v>141500</v>
      </c>
    </row>
    <row r="13" spans="1:4" x14ac:dyDescent="0.25">
      <c r="A13" s="4" t="s">
        <v>7</v>
      </c>
      <c r="B13" s="11">
        <v>3217971.96</v>
      </c>
      <c r="C13" s="5" t="s">
        <v>41</v>
      </c>
      <c r="D13" s="19">
        <v>988740.02</v>
      </c>
    </row>
    <row r="14" spans="1:4" x14ac:dyDescent="0.25">
      <c r="A14" s="4" t="s">
        <v>8</v>
      </c>
      <c r="B14" s="11">
        <v>112337.38</v>
      </c>
      <c r="C14" s="5" t="s">
        <v>42</v>
      </c>
      <c r="D14" s="20">
        <v>30518.63</v>
      </c>
    </row>
    <row r="15" spans="1:4" x14ac:dyDescent="0.25">
      <c r="A15" s="4" t="s">
        <v>9</v>
      </c>
      <c r="B15" s="11">
        <v>357178.94</v>
      </c>
      <c r="C15" s="5" t="s">
        <v>43</v>
      </c>
      <c r="D15" s="21">
        <v>4000</v>
      </c>
    </row>
    <row r="16" spans="1:4" x14ac:dyDescent="0.25">
      <c r="A16" s="4" t="s">
        <v>38</v>
      </c>
      <c r="B16" s="11">
        <v>46243.81</v>
      </c>
      <c r="C16" s="5" t="s">
        <v>45</v>
      </c>
      <c r="D16" s="20">
        <v>4240.5600000000004</v>
      </c>
    </row>
    <row r="17" spans="1:4" s="3" customFormat="1" x14ac:dyDescent="0.25">
      <c r="A17" s="4" t="s">
        <v>44</v>
      </c>
      <c r="B17" s="11">
        <v>31005.07</v>
      </c>
      <c r="C17" s="5" t="s">
        <v>26</v>
      </c>
      <c r="D17" s="20">
        <v>123581.24</v>
      </c>
    </row>
    <row r="18" spans="1:4" s="3" customFormat="1" x14ac:dyDescent="0.25">
      <c r="A18" s="5" t="s">
        <v>30</v>
      </c>
      <c r="B18" s="11">
        <v>11775.8</v>
      </c>
      <c r="C18" s="10" t="s">
        <v>46</v>
      </c>
      <c r="D18" s="20">
        <v>122881.36</v>
      </c>
    </row>
    <row r="19" spans="1:4" s="3" customFormat="1" x14ac:dyDescent="0.25">
      <c r="A19" s="5" t="s">
        <v>37</v>
      </c>
      <c r="B19" s="11">
        <v>2485.3000000000002</v>
      </c>
      <c r="C19" s="10" t="s">
        <v>31</v>
      </c>
      <c r="D19" s="20">
        <v>8015.22</v>
      </c>
    </row>
    <row r="20" spans="1:4" s="3" customFormat="1" x14ac:dyDescent="0.25">
      <c r="A20" s="4" t="s">
        <v>33</v>
      </c>
      <c r="B20" s="11">
        <v>3067</v>
      </c>
      <c r="C20" s="5" t="s">
        <v>27</v>
      </c>
      <c r="D20" s="20">
        <v>43874.26</v>
      </c>
    </row>
    <row r="21" spans="1:4" s="3" customFormat="1" x14ac:dyDescent="0.25">
      <c r="A21" s="10" t="s">
        <v>29</v>
      </c>
      <c r="B21" s="18">
        <v>36650.01</v>
      </c>
      <c r="C21" s="10" t="s">
        <v>34</v>
      </c>
      <c r="D21" s="20">
        <v>9018.98</v>
      </c>
    </row>
    <row r="22" spans="1:4" s="3" customFormat="1" x14ac:dyDescent="0.25">
      <c r="A22" s="5" t="s">
        <v>25</v>
      </c>
      <c r="B22" s="18">
        <v>9.4499999999999993</v>
      </c>
      <c r="C22" s="5" t="s">
        <v>28</v>
      </c>
      <c r="D22" s="20">
        <v>76816.84</v>
      </c>
    </row>
    <row r="23" spans="1:4" s="3" customFormat="1" x14ac:dyDescent="0.25">
      <c r="A23" s="5" t="s">
        <v>24</v>
      </c>
      <c r="B23" s="18">
        <v>5932.63</v>
      </c>
      <c r="C23" s="16"/>
      <c r="D23" s="20"/>
    </row>
    <row r="24" spans="1:4" s="3" customFormat="1" x14ac:dyDescent="0.25">
      <c r="A24" s="4" t="s">
        <v>10</v>
      </c>
      <c r="B24" s="22">
        <v>2401508.71</v>
      </c>
      <c r="C24" s="16"/>
      <c r="D24" s="20"/>
    </row>
    <row r="25" spans="1:4" x14ac:dyDescent="0.25">
      <c r="A25" s="4"/>
      <c r="B25" s="22"/>
      <c r="C25" s="17"/>
      <c r="D25" s="13"/>
    </row>
    <row r="26" spans="1:4" s="3" customFormat="1" x14ac:dyDescent="0.25">
      <c r="A26" s="4"/>
      <c r="B26" s="22"/>
      <c r="C26" s="17"/>
      <c r="D26" s="13"/>
    </row>
    <row r="27" spans="1:4" s="3" customFormat="1" x14ac:dyDescent="0.25">
      <c r="A27" s="5"/>
      <c r="B27" s="23"/>
      <c r="C27" s="17"/>
      <c r="D27" s="13"/>
    </row>
    <row r="28" spans="1:4" x14ac:dyDescent="0.25">
      <c r="A28" s="6" t="s">
        <v>14</v>
      </c>
      <c r="B28" s="7">
        <f>SUM(B5:B27)</f>
        <v>29882553.890000004</v>
      </c>
      <c r="C28" s="6" t="s">
        <v>17</v>
      </c>
      <c r="D28" s="14">
        <f>SUM(D5:D27)</f>
        <v>30666225.119999997</v>
      </c>
    </row>
    <row r="29" spans="1:4" x14ac:dyDescent="0.25">
      <c r="A29" s="6" t="s">
        <v>15</v>
      </c>
      <c r="B29" s="7">
        <f>D28-B28</f>
        <v>783671.229999993</v>
      </c>
      <c r="C29" s="6" t="s">
        <v>18</v>
      </c>
      <c r="D29" s="14"/>
    </row>
    <row r="30" spans="1:4" ht="15.75" thickBot="1" x14ac:dyDescent="0.3">
      <c r="A30" s="8" t="s">
        <v>16</v>
      </c>
      <c r="B30" s="9">
        <f>SUM(B28:B29)</f>
        <v>30666225.119999997</v>
      </c>
      <c r="C30" s="8" t="s">
        <v>19</v>
      </c>
      <c r="D30" s="15">
        <f>SUM(D28:D29)</f>
        <v>30666225.119999997</v>
      </c>
    </row>
    <row r="32" spans="1:4" x14ac:dyDescent="0.25">
      <c r="A32" s="1"/>
      <c r="B32" s="2"/>
    </row>
  </sheetData>
  <mergeCells count="3">
    <mergeCell ref="A4:B4"/>
    <mergeCell ref="C4:D4"/>
    <mergeCell ref="A1:D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ENGİN</dc:creator>
  <cp:lastModifiedBy>Windows User</cp:lastModifiedBy>
  <cp:lastPrinted>2021-10-21T08:58:25Z</cp:lastPrinted>
  <dcterms:created xsi:type="dcterms:W3CDTF">2013-01-21T11:51:37Z</dcterms:created>
  <dcterms:modified xsi:type="dcterms:W3CDTF">2021-10-21T09:02:31Z</dcterms:modified>
</cp:coreProperties>
</file>